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<sst xmlns="http://schemas.openxmlformats.org/spreadsheetml/2006/main" count="284" uniqueCount="201">
  <si>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</si>
  <si>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</si>
  <si>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</si>
  <si>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</si>
  <si>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</si>
  <si>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</si>
  <si>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</si>
  <si>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</si>
  <si>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</si>
  <si>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</si>
  <si>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</si>
  <si>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</si>
  <si>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</si>
  <si>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</si>
  <si>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</si>
  <si>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</si>
  <si>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</si>
  <si>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</si>
  <si>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</si>
  <si>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</si>
  <si>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</si>
  <si>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</si>
  <si>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</si>
  <si>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</si>
  <si>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</si>
  <si>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</si>
  <si>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</si>
  <si>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</si>
  <si>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</si>
  <si>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</si>
  <si>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</si>
  <si>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</si>
  <si>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</si>
  <si>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</si>
  <si>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</si>
  <si>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</si>
  <si>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</si>
  <si>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</si>
  <si>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</si>
  <si>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</si>
  <si>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</si>
  <si>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</si>
  <si>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</si>
  <si>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</si>
  <si>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</si>
  <si>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</si>
  <si>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</si>
  <si>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</si>
  <si>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</si>
  <si>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</si>
  <si>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</si>
  <si>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</si>
  <si>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</si>
  <si>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</si>
  <si>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</si>
  <si>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</si>
  <si>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</si>
  <si>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</si>
  <si>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</si>
  <si>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</si>
  <si>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</si>
  <si>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</si>
  <si>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</si>
  <si>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</si>
  <si>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</si>
  <si>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</si>
  <si>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</si>
  <si>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</si>
  <si>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</si>
  <si>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</si>
  <si>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</si>
  <si>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</si>
  <si>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</si>
  <si>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</si>
  <si>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</si>
  <si>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</si>
  <si>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</si>
  <si>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</si>
  <si>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</si>
  <si>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</si>
  <si>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</si>
  <si>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</si>
  <si>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</si>
  <si>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</si>
  <si>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</si>
  <si>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</si>
  <si>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</si>
  <si>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</si>
  <si>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</si>
  <si>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</si>
  <si>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</si>
  <si>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</si>
  <si>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</si>
  <si>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</si>
  <si>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</si>
  <si>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</si>
  <si>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</si>
  <si>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</si>
  <si>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</si>
  <si>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</si>
  <si>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</si>
  <si>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</si>
  <si>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</si>
  <si>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</si>
  <si>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</si>
  <si>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</si>
  <si>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</si>
  <si>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</si>
  <si>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</si>
  <si>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</si>
  <si>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</si>
  <si>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</si>
  <si>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</si>
  <si>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</si>
  <si>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</si>
  <si>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</si>
  <si>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</si>
  <si>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</si>
  <si>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</si>
  <si>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</si>
  <si>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</si>
  <si>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</si>
  <si>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</si>
  <si>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</si>
  <si>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</si>
  <si>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</si>
  <si>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</si>
  <si>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</si>
  <si>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</si>
  <si>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</si>
  <si>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</si>
  <si>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</si>
  <si>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</si>
  <si>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</si>
  <si>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</si>
  <si>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</si>
  <si>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</si>
  <si>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</si>
  <si>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</si>
  <si>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</si>
  <si>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</si>
  <si>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</si>
  <si>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</si>
  <si>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</si>
  <si>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</si>
  <si>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</si>
  <si>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</si>
  <si>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</si>
  <si>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</si>
  <si>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</si>
  <si>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</si>
  <si>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</si>
  <si>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</si>
  <si>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</si>
  <si>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</si>
  <si>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</si>
  <si>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</si>
  <si>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</si>
  <si>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</si>
  <si>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</si>
  <si>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</si>
  <si>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</si>
  <si>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</si>
  <si>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</si>
  <si>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</si>
  <si>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</si>
  <si>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</si>
  <si>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</si>
  <si>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</si>
  <si>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</si>
  <si>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</si>
  <si>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</si>
  <si>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</si>
  <si>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</si>
  <si>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</si>
  <si>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</si>
  <si>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</si>
  <si>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</si>
  <si>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</si>
  <si>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</si>
  <si>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</si>
  <si>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</si>
  <si>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</si>
  <si>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</si>
  <si>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</si>
  <si>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</si>
  <si>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</si>
  <si>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</si>
  <si>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</si>
  <si>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ĐƠN VỊ PHÒNG TC - HC - TH</t>
    </r>
  </si>
  <si>
    <t xml:space="preserve">           Họ và tên:  NGUYỄN THỊ VÂN</t>
  </si>
  <si>
    <t xml:space="preserve">           Chức danh nghề nghiệp (CDNN): Lưu trữ viên hạng II;  Mã ngạch V01.02.02</t>
  </si>
  <si>
    <t xml:space="preserve">           Nhiệm vụ được phân công:  Nhân viên</t>
  </si>
  <si>
    <t xml:space="preserve">           Đơn vị: Phòng Tổ chức - Hành chính - Tổng hợp</t>
  </si>
  <si>
    <t xml:space="preserve">           Trình độ chuyên môn: Cử nhân Lưu trữ học</t>
  </si>
  <si>
    <t>Cử nhân Lưu trữ học; Cao đẳng Văn thư - Lưu trữ; Trung cấp hành chính văn phòng</t>
  </si>
  <si>
    <t>Tin học A</t>
  </si>
  <si>
    <t>Anh văn B</t>
  </si>
  <si>
    <t>Báo cáo văn thư - lưu trữ</t>
  </si>
  <si>
    <t xml:space="preserve">Lịch cá nhân trên Egov </t>
  </si>
  <si>
    <t>Cử nhân Lưu trữ học</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</si>
</sst>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4" borderId="0" xfId="0" quotePrefix="1" applyFont="1" applyFill="1" applyAlignment="1">
      <alignment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7" t="s">
        <v>11</v>
      </c>
      <c r="E2" s="77"/>
      <c r="F2" s="77"/>
    </row>
    <row r="3" spans="1:6" ht="6" customHeight="1" x14ac:dyDescent="0.25">
      <c r="A3" s="1"/>
      <c r="B3" s="2"/>
    </row>
    <row r="4" spans="1:6" ht="48.75" customHeight="1" x14ac:dyDescent="0.25">
      <c r="A4" s="78" t="s">
        <v>32</v>
      </c>
      <c r="B4" s="79"/>
      <c r="C4" s="79"/>
      <c r="D4" s="79"/>
      <c r="E4" s="79"/>
      <c r="F4" s="79"/>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4" t="s">
        <v>0</v>
      </c>
      <c r="B12" s="74" t="s">
        <v>1</v>
      </c>
      <c r="C12" s="74" t="s">
        <v>12</v>
      </c>
      <c r="D12" s="74"/>
      <c r="E12" s="74" t="s">
        <v>2</v>
      </c>
      <c r="F12" s="74"/>
    </row>
    <row r="13" spans="1:6" ht="34.5" x14ac:dyDescent="0.25">
      <c r="A13" s="74"/>
      <c r="B13" s="7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4">
        <f>ROUND(C63/B63*100,0)</f>
        <v>0</v>
      </c>
      <c r="D64" s="74"/>
      <c r="E64" s="74">
        <f>ROUND(E63/B63*100,0)</f>
        <v>0</v>
      </c>
      <c r="F64" s="74"/>
    </row>
    <row r="65" spans="1:6" ht="27" customHeight="1" x14ac:dyDescent="0.25">
      <c r="A65" s="23" t="s">
        <v>7</v>
      </c>
      <c r="B65" s="10"/>
      <c r="C65" s="75" t="str">
        <f>IF(AND(AND(C16=2,C23=2),C64&gt;=80),"Loại A",IF(AND(AND(C16=2,C23=2),C64&gt;=65),"Loại B",IF(AND(AND(C16=2,C23=2),C64&gt;=50),"Loại C",IF(AND(AND(C16=2,C23=2),C64&lt;50),"Không đạt chuẩn",IF(OR(C16&lt;2,C23&lt;2),"Không đạt chuẩn")))))</f>
        <v>Không đạt chuẩn</v>
      </c>
      <c r="D65" s="75"/>
      <c r="E65" s="75" t="str">
        <f>IF(AND(AND(E16=2,E23=2),E64&gt;=80),"Loại A",IF(AND(AND(E16=2,E23=2),E64&gt;=65),"Loại B",IF(AND(AND(E16=2,E23=2),E64&gt;=50),"Loại C",IF(AND(AND(E16=2,E23=2),E64&lt;50),"Không đạt chuẩn",IF(OR(E16&lt;2,E23&lt;2),"Không đạt chuẩn")))))</f>
        <v>Không đạt chuẩn</v>
      </c>
      <c r="F65" s="75"/>
    </row>
    <row r="66" spans="1:6" ht="12" customHeight="1" x14ac:dyDescent="0.25">
      <c r="A66" s="13"/>
    </row>
    <row r="67" spans="1:6" x14ac:dyDescent="0.25">
      <c r="A67" s="26" t="s">
        <v>184</v>
      </c>
      <c r="D67" s="73" t="s">
        <v>185</v>
      </c>
      <c r="E67" s="73"/>
      <c r="F67" s="73"/>
    </row>
    <row r="68" spans="1:6" x14ac:dyDescent="0.25">
      <c r="A68" s="27" t="s">
        <v>8</v>
      </c>
      <c r="D68" s="76" t="s">
        <v>9</v>
      </c>
      <c r="E68" s="76"/>
      <c r="F68" s="76"/>
    </row>
    <row r="69" spans="1:6" x14ac:dyDescent="0.25">
      <c r="A69" s="26" t="s">
        <v>10</v>
      </c>
      <c r="D69" s="73" t="s">
        <v>10</v>
      </c>
      <c r="E69" s="73"/>
      <c r="F69" s="73"/>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A15" sqref="A1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189</v>
      </c>
      <c r="B2" s="3"/>
      <c r="D2" s="77" t="s">
        <v>11</v>
      </c>
      <c r="E2" s="77"/>
      <c r="F2" s="77"/>
    </row>
    <row r="3" spans="1:6" x14ac:dyDescent="0.25">
      <c r="A3" s="1"/>
      <c r="B3" s="2"/>
    </row>
    <row r="4" spans="1:6" ht="35.25" customHeight="1" x14ac:dyDescent="0.25">
      <c r="A4" s="78" t="s">
        <v>57</v>
      </c>
      <c r="B4" s="79"/>
      <c r="C4" s="79"/>
      <c r="D4" s="79"/>
      <c r="E4" s="79"/>
      <c r="F4" s="79"/>
    </row>
    <row r="5" spans="1:6" ht="18" customHeight="1" x14ac:dyDescent="0.25">
      <c r="A5" s="12" t="s">
        <v>190</v>
      </c>
      <c r="B5" s="33"/>
      <c r="C5" s="33"/>
      <c r="D5" s="33"/>
      <c r="E5" s="33"/>
      <c r="F5" s="33"/>
    </row>
    <row r="6" spans="1:6" ht="18" customHeight="1" x14ac:dyDescent="0.25">
      <c r="A6" s="12" t="s">
        <v>193</v>
      </c>
      <c r="B6" s="33"/>
      <c r="C6" s="33"/>
      <c r="D6" s="33"/>
      <c r="E6" s="33"/>
      <c r="F6" s="33"/>
    </row>
    <row r="7" spans="1:6" ht="18" customHeight="1" x14ac:dyDescent="0.25">
      <c r="A7" s="72" t="s">
        <v>194</v>
      </c>
      <c r="B7" s="33"/>
      <c r="C7" s="33"/>
      <c r="D7" s="33"/>
      <c r="E7" s="33"/>
      <c r="F7" s="33"/>
    </row>
    <row r="8" spans="1:6" ht="18" customHeight="1" x14ac:dyDescent="0.25">
      <c r="A8" s="12" t="s">
        <v>191</v>
      </c>
      <c r="B8" s="12"/>
      <c r="C8" s="12"/>
      <c r="D8" s="12"/>
      <c r="E8" s="12"/>
      <c r="F8" s="33"/>
    </row>
    <row r="9" spans="1:6" ht="18" customHeight="1" x14ac:dyDescent="0.25">
      <c r="A9" s="12" t="s">
        <v>192</v>
      </c>
      <c r="B9" s="33"/>
      <c r="C9" s="33"/>
      <c r="D9" s="33"/>
      <c r="E9" s="33"/>
      <c r="F9" s="33"/>
    </row>
    <row r="10" spans="1:6" ht="10.5" customHeight="1" x14ac:dyDescent="0.25">
      <c r="A10" s="4"/>
    </row>
    <row r="11" spans="1:6"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2</v>
      </c>
      <c r="D14" s="67"/>
      <c r="E14" s="49">
        <f>SUM(E15:E16)</f>
        <v>0</v>
      </c>
      <c r="F14" s="67"/>
    </row>
    <row r="15" spans="1:6" ht="58.5" customHeight="1" x14ac:dyDescent="0.25">
      <c r="A15" s="9" t="s">
        <v>69</v>
      </c>
      <c r="B15" s="10">
        <v>2</v>
      </c>
      <c r="C15" s="10">
        <v>2</v>
      </c>
      <c r="D15" s="58" t="s">
        <v>195</v>
      </c>
      <c r="E15" s="10"/>
      <c r="F15" s="67"/>
    </row>
    <row r="16" spans="1:6" ht="30" customHeight="1" x14ac:dyDescent="0.25">
      <c r="A16" s="9" t="s">
        <v>35</v>
      </c>
      <c r="B16" s="10">
        <v>2</v>
      </c>
      <c r="C16" s="10"/>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197</v>
      </c>
      <c r="E18" s="10"/>
      <c r="F18" s="67"/>
    </row>
    <row r="19" spans="1:6" ht="83.25" customHeight="1" x14ac:dyDescent="0.25">
      <c r="A19" s="8" t="s">
        <v>37</v>
      </c>
      <c r="B19" s="10">
        <v>2</v>
      </c>
      <c r="C19" s="10">
        <v>2</v>
      </c>
      <c r="D19" s="58" t="s">
        <v>196</v>
      </c>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23">
        <f>SUM(B22:B27)</f>
        <v>12</v>
      </c>
      <c r="C21" s="40">
        <f>SUM(C22:C27)</f>
        <v>11</v>
      </c>
      <c r="D21" s="67"/>
      <c r="E21" s="49">
        <f>SUM(E22:E27)</f>
        <v>0</v>
      </c>
      <c r="F21" s="67"/>
    </row>
    <row r="22" spans="1:6" ht="57.75" customHeight="1" x14ac:dyDescent="0.25">
      <c r="A22" s="8" t="s">
        <v>40</v>
      </c>
      <c r="B22" s="10">
        <v>2</v>
      </c>
      <c r="C22" s="10">
        <v>2</v>
      </c>
      <c r="D22" s="58" t="s">
        <v>195</v>
      </c>
      <c r="E22" s="10"/>
      <c r="F22" s="67"/>
    </row>
    <row r="23" spans="1:6" ht="91.5" customHeight="1" x14ac:dyDescent="0.25">
      <c r="A23" s="37" t="s">
        <v>61</v>
      </c>
      <c r="B23" s="10">
        <v>2</v>
      </c>
      <c r="C23" s="10">
        <v>2</v>
      </c>
      <c r="D23" s="58" t="s">
        <v>198</v>
      </c>
      <c r="E23" s="10"/>
      <c r="F23" s="58" t="s">
        <v>50</v>
      </c>
    </row>
    <row r="24" spans="1:6" ht="40.5" x14ac:dyDescent="0.25">
      <c r="A24" s="8" t="s">
        <v>60</v>
      </c>
      <c r="B24" s="10">
        <v>2</v>
      </c>
      <c r="C24" s="10">
        <v>2</v>
      </c>
      <c r="D24" s="58" t="s">
        <v>199</v>
      </c>
      <c r="E24" s="10"/>
      <c r="F24" s="58" t="s">
        <v>125</v>
      </c>
    </row>
    <row r="25" spans="1:6" ht="49.5" x14ac:dyDescent="0.25">
      <c r="A25" s="36" t="s">
        <v>98</v>
      </c>
      <c r="B25" s="10">
        <v>2</v>
      </c>
      <c r="C25" s="10">
        <v>2</v>
      </c>
      <c r="D25" s="58"/>
      <c r="E25" s="10"/>
      <c r="F25" s="67"/>
    </row>
    <row r="26" spans="1:6" ht="33" x14ac:dyDescent="0.25">
      <c r="A26" s="36" t="s">
        <v>62</v>
      </c>
      <c r="B26" s="10">
        <v>2</v>
      </c>
      <c r="C26" s="10">
        <v>2</v>
      </c>
      <c r="D26" s="58"/>
      <c r="E26" s="10"/>
      <c r="F26" s="67"/>
    </row>
    <row r="27" spans="1:6" ht="33" x14ac:dyDescent="0.25">
      <c r="A27" s="37" t="s">
        <v>166</v>
      </c>
      <c r="B27" s="10">
        <v>2</v>
      </c>
      <c r="C27" s="10">
        <v>1</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1</v>
      </c>
      <c r="D30" s="67"/>
      <c r="E30" s="10"/>
      <c r="F30" s="67"/>
    </row>
    <row r="31" spans="1:6" ht="54" customHeight="1" x14ac:dyDescent="0.25">
      <c r="A31" s="36" t="s">
        <v>140</v>
      </c>
      <c r="B31" s="10">
        <v>2</v>
      </c>
      <c r="C31" s="10">
        <v>2</v>
      </c>
      <c r="D31" s="58"/>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58"/>
      <c r="E33" s="10"/>
      <c r="F33" s="58" t="s">
        <v>174</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7</v>
      </c>
      <c r="D42" s="67"/>
      <c r="E42" s="49">
        <f>SUM(E43:E47)</f>
        <v>0</v>
      </c>
      <c r="F42" s="67"/>
    </row>
    <row r="43" spans="1:6" ht="49.5" x14ac:dyDescent="0.25">
      <c r="A43" s="8" t="s">
        <v>45</v>
      </c>
      <c r="B43" s="10">
        <v>2</v>
      </c>
      <c r="C43" s="10">
        <v>2</v>
      </c>
      <c r="D43" s="58"/>
      <c r="E43" s="10"/>
      <c r="F43" s="67"/>
    </row>
    <row r="44" spans="1:6" ht="33" x14ac:dyDescent="0.25">
      <c r="A44" s="8" t="s">
        <v>65</v>
      </c>
      <c r="B44" s="10">
        <v>2</v>
      </c>
      <c r="C44" s="10">
        <v>2</v>
      </c>
      <c r="D44" s="62"/>
      <c r="E44" s="10"/>
      <c r="F44" s="67"/>
    </row>
    <row r="45" spans="1:6" ht="49.5" x14ac:dyDescent="0.25">
      <c r="A45" s="36" t="s">
        <v>178</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58"/>
      <c r="E50" s="10"/>
      <c r="F50" s="58" t="s">
        <v>148</v>
      </c>
    </row>
    <row r="51" spans="1:6" ht="49.5" x14ac:dyDescent="0.25">
      <c r="A51" s="36" t="s">
        <v>64</v>
      </c>
      <c r="B51" s="10">
        <v>2</v>
      </c>
      <c r="C51" s="10">
        <v>2</v>
      </c>
      <c r="D51" s="67" t="s">
        <v>200</v>
      </c>
      <c r="E51" s="10"/>
      <c r="F51" s="68"/>
    </row>
    <row r="52" spans="1:6" ht="27" customHeight="1" x14ac:dyDescent="0.25">
      <c r="A52" s="32" t="s">
        <v>47</v>
      </c>
      <c r="B52" s="23">
        <f>SUM(B53:B55)</f>
        <v>6</v>
      </c>
      <c r="C52" s="40">
        <f>SUM(C53:C55)</f>
        <v>2</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2</v>
      </c>
      <c r="D54" s="67"/>
      <c r="E54" s="10"/>
      <c r="F54" s="67"/>
    </row>
    <row r="55" spans="1:6" ht="54" customHeight="1" x14ac:dyDescent="0.25">
      <c r="A55" s="37" t="s">
        <v>83</v>
      </c>
      <c r="B55" s="10">
        <v>2</v>
      </c>
      <c r="C55" s="10"/>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80">
        <f>ROUND(C56/B56*100,0)</f>
        <v>82</v>
      </c>
      <c r="D57" s="81"/>
      <c r="E57" s="75">
        <f>ROUND(E56/B56*100,0)</f>
        <v>0</v>
      </c>
      <c r="F57" s="75"/>
    </row>
    <row r="58" spans="1:6" ht="27" customHeight="1" x14ac:dyDescent="0.25">
      <c r="A58" s="23" t="s">
        <v>7</v>
      </c>
      <c r="B58" s="10"/>
      <c r="C58" s="75" t="str">
        <f>IF(AND(AND(C15=2,C22=2),C57&gt;=80),"Loại A",IF(AND(AND(C15=2,C22=2),C57&gt;=65),"Loại B",IF(AND(AND(C15=2,C22=2),C57&gt;=50),"Loại C",IF(AND(AND(C15=2,C22=2),C57&lt;50),"Không đạt chuẩn",IF(OR(C15&lt;2,C22&lt;2),"Không đạt chuẩn")))))</f>
        <v>Loại A</v>
      </c>
      <c r="D58" s="75"/>
      <c r="E58" s="75" t="str">
        <f>IF(AND(AND(E15=2,E22=2),E57&gt;=80),"Loại A",IF(AND(AND(E15=2,E22=2),E57&gt;=65),"Loại B",IF(AND(AND(E15=2,E22=2),E57&gt;=50),"Loại C",IF(AND(AND(E15=2,E22=2),E57&lt;50),"Không đạt chuẩn",IF(OR(E15&lt;2,E22&lt;2),"Không đạt chuẩn")))))</f>
        <v>Không đạt chuẩn</v>
      </c>
      <c r="F58" s="75"/>
    </row>
    <row r="59" spans="1:6" x14ac:dyDescent="0.25">
      <c r="A59" s="13"/>
    </row>
    <row r="60" spans="1:6" x14ac:dyDescent="0.25">
      <c r="A60" s="26" t="s">
        <v>186</v>
      </c>
      <c r="D60" s="73" t="s">
        <v>187</v>
      </c>
      <c r="E60" s="73"/>
      <c r="F60" s="73"/>
    </row>
    <row r="61" spans="1:6" x14ac:dyDescent="0.25">
      <c r="A61" s="27" t="s">
        <v>8</v>
      </c>
      <c r="D61" s="76" t="s">
        <v>9</v>
      </c>
      <c r="E61" s="76"/>
      <c r="F61" s="76"/>
    </row>
    <row r="62" spans="1:6" x14ac:dyDescent="0.25">
      <c r="A62" s="26" t="s">
        <v>10</v>
      </c>
      <c r="D62" s="73" t="s">
        <v>10</v>
      </c>
      <c r="E62" s="73"/>
      <c r="F62" s="73"/>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7" t="s">
        <v>11</v>
      </c>
      <c r="E2" s="77"/>
      <c r="F2" s="77"/>
    </row>
    <row r="3" spans="1:6" ht="8.25" customHeight="1" x14ac:dyDescent="0.25">
      <c r="A3" s="1"/>
      <c r="B3" s="2"/>
    </row>
    <row r="4" spans="1:6" ht="44.25" customHeight="1" x14ac:dyDescent="0.25">
      <c r="A4" s="78" t="s">
        <v>100</v>
      </c>
      <c r="B4" s="79"/>
      <c r="C4" s="79"/>
      <c r="D4" s="79"/>
      <c r="E4" s="79"/>
      <c r="F4" s="79"/>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5">
        <f>ROUND(C50/B50*100,0)</f>
        <v>0</v>
      </c>
      <c r="D51" s="75"/>
      <c r="E51" s="82">
        <f>ROUND(E50/B50*100,0)</f>
        <v>0</v>
      </c>
      <c r="F51" s="83"/>
    </row>
    <row r="52" spans="1:6" ht="21.75" customHeight="1" x14ac:dyDescent="0.25">
      <c r="A52" s="40" t="s">
        <v>7</v>
      </c>
      <c r="B52" s="10"/>
      <c r="C52" s="75" t="str">
        <f>IF(AND(AND(C14=2,C15=2),C51&gt;=80),"Loại A",IF(AND(AND(C14=2,C15=2),C51&gt;=65),"Loại B",IF(AND(AND(C14=2,C15=2),C51&gt;=50),"Loại C",IF(AND(AND(C14=2,C15=2),C51&lt;50),"Không đạt chuẩn",IF(OR(C14&lt;2,C15&lt;2),"Không đạt chuẩn")))))</f>
        <v>Không đạt chuẩn</v>
      </c>
      <c r="D52" s="75"/>
      <c r="E52" s="75" t="str">
        <f>IF(AND(AND(E14=2,E15=2),E51&gt;=80),"Loại A",IF(AND(AND(E14=2,E15=2),E51&gt;=65),"Loại B",IF(AND(AND(E14=2,E15=2),E51&gt;=50),"Loại C",IF(AND(AND(E14=2,E15=2),E51&lt;50),"Không đạt chuẩn",IF(OR(E14&lt;2,E15&lt;2),"Không đạt chuẩn")))))</f>
        <v>Không đạt chuẩn</v>
      </c>
      <c r="F52" s="75"/>
    </row>
    <row r="53" spans="1:6" x14ac:dyDescent="0.25">
      <c r="A53" s="13"/>
    </row>
    <row r="54" spans="1:6" x14ac:dyDescent="0.25">
      <c r="A54" s="39" t="s">
        <v>186</v>
      </c>
      <c r="D54" s="73" t="s">
        <v>187</v>
      </c>
      <c r="E54" s="73"/>
      <c r="F54" s="73"/>
    </row>
    <row r="55" spans="1:6" x14ac:dyDescent="0.25">
      <c r="A55" s="41" t="s">
        <v>8</v>
      </c>
      <c r="D55" s="76" t="s">
        <v>9</v>
      </c>
      <c r="E55" s="76"/>
      <c r="F55" s="76"/>
    </row>
    <row r="56" spans="1:6" x14ac:dyDescent="0.25">
      <c r="A56" s="39" t="s">
        <v>10</v>
      </c>
      <c r="D56" s="73" t="s">
        <v>10</v>
      </c>
      <c r="E56" s="73"/>
      <c r="F56" s="73"/>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4" t="s">
        <v>118</v>
      </c>
      <c r="B2" s="84"/>
      <c r="C2" s="84"/>
      <c r="D2" s="11"/>
      <c r="E2" s="3"/>
      <c r="G2" s="77" t="s">
        <v>11</v>
      </c>
      <c r="H2" s="77"/>
      <c r="I2" s="77"/>
      <c r="J2" s="77"/>
    </row>
    <row r="3" spans="1:10" x14ac:dyDescent="0.25">
      <c r="B3" s="1"/>
      <c r="C3" s="1"/>
      <c r="D3" s="1"/>
      <c r="E3" s="2"/>
    </row>
    <row r="4" spans="1:10" ht="59.25" customHeight="1" x14ac:dyDescent="0.25">
      <c r="B4" s="78" t="s">
        <v>119</v>
      </c>
      <c r="C4" s="78"/>
      <c r="D4" s="78"/>
      <c r="E4" s="79"/>
      <c r="F4" s="79"/>
      <c r="G4" s="79"/>
      <c r="H4" s="79"/>
      <c r="I4" s="79"/>
      <c r="J4" s="79"/>
    </row>
    <row r="5" spans="1:10" ht="9.75" customHeight="1" x14ac:dyDescent="0.25">
      <c r="B5" s="45"/>
      <c r="C5" s="45"/>
      <c r="D5" s="45"/>
    </row>
    <row r="6" spans="1:10" ht="10.5" customHeight="1" x14ac:dyDescent="0.25">
      <c r="B6" s="4"/>
      <c r="C6" s="4"/>
      <c r="D6" s="4"/>
    </row>
    <row r="7" spans="1:10" ht="33" customHeight="1" x14ac:dyDescent="0.25">
      <c r="A7" s="85" t="s">
        <v>101</v>
      </c>
      <c r="B7" s="74" t="s">
        <v>102</v>
      </c>
      <c r="C7" s="86" t="s">
        <v>103</v>
      </c>
      <c r="D7" s="87"/>
      <c r="E7" s="88"/>
      <c r="F7" s="74" t="s">
        <v>104</v>
      </c>
      <c r="G7" s="74"/>
      <c r="H7" s="74" t="s">
        <v>105</v>
      </c>
      <c r="I7" s="74"/>
      <c r="J7" s="89" t="s">
        <v>106</v>
      </c>
    </row>
    <row r="8" spans="1:10" ht="33" x14ac:dyDescent="0.25">
      <c r="A8" s="85"/>
      <c r="B8" s="74"/>
      <c r="C8" s="43" t="s">
        <v>107</v>
      </c>
      <c r="D8" s="43" t="s">
        <v>108</v>
      </c>
      <c r="E8" s="43" t="s">
        <v>109</v>
      </c>
      <c r="F8" s="43" t="s">
        <v>110</v>
      </c>
      <c r="G8" s="43" t="s">
        <v>7</v>
      </c>
      <c r="H8" s="43" t="s">
        <v>110</v>
      </c>
      <c r="I8" s="43" t="s">
        <v>7</v>
      </c>
      <c r="J8" s="90"/>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3" t="s">
        <v>183</v>
      </c>
      <c r="I16" s="73"/>
      <c r="J16" s="73"/>
    </row>
    <row r="17" spans="2:10" x14ac:dyDescent="0.25">
      <c r="B17" s="44" t="s">
        <v>117</v>
      </c>
      <c r="C17" s="44"/>
      <c r="D17" s="44"/>
      <c r="H17" s="76" t="s">
        <v>120</v>
      </c>
      <c r="I17" s="76"/>
      <c r="J17" s="76"/>
    </row>
    <row r="18" spans="2:10" x14ac:dyDescent="0.25">
      <c r="B18" s="42"/>
      <c r="C18" s="42"/>
      <c r="D18" s="42"/>
      <c r="G18" s="73"/>
      <c r="H18" s="73"/>
      <c r="I18" s="73"/>
      <c r="J18" s="7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VAN</cp:lastModifiedBy>
  <cp:lastPrinted>2019-03-30T04:23:17Z</cp:lastPrinted>
  <dcterms:created xsi:type="dcterms:W3CDTF">2018-08-15T07:37:54Z</dcterms:created>
  <dcterms:modified xsi:type="dcterms:W3CDTF">2019-05-28T03:16:14Z</dcterms:modified>
</cp:coreProperties>
</file>